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\OneDrive\Töölaud\RT Plaan\RT Plaan\2025 TÖÖD\RMK\Kõrve Niinsoni\"/>
    </mc:Choice>
  </mc:AlternateContent>
  <xr:revisionPtr revIDLastSave="0" documentId="13_ncr:1_{F202F53A-9604-47DF-B69A-A42C2FC73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9" i="2"/>
  <c r="G28" i="2"/>
  <c r="G27" i="2"/>
  <c r="G26" i="2"/>
  <c r="G24" i="2"/>
  <c r="G23" i="2"/>
  <c r="G30" i="2" l="1"/>
  <c r="G19" i="2"/>
  <c r="G18" i="2"/>
  <c r="G11" i="2" l="1"/>
  <c r="G17" i="2"/>
  <c r="G20" i="2"/>
  <c r="G16" i="2"/>
  <c r="G15" i="2"/>
  <c r="G14" i="2"/>
  <c r="G13" i="2"/>
  <c r="G12" i="2"/>
  <c r="G10" i="2"/>
  <c r="G9" i="2"/>
  <c r="G8" i="2"/>
  <c r="G21" i="2" l="1"/>
  <c r="G31" i="2" s="1"/>
</calcChain>
</file>

<file path=xl/sharedStrings.xml><?xml version="1.0" encoding="utf-8"?>
<sst xmlns="http://schemas.openxmlformats.org/spreadsheetml/2006/main" count="53" uniqueCount="32">
  <si>
    <t>Kõrve- ja Niinsoni metsise püsielupaikade loodusliku veerežiimi taastamistööd</t>
  </si>
  <si>
    <t>Hinnapakkumus</t>
  </si>
  <si>
    <t>Kõrve metsise PEP veerežiimi taastamistööd</t>
  </si>
  <si>
    <t>Jrk. nr.</t>
  </si>
  <si>
    <t>Tööliik</t>
  </si>
  <si>
    <t>Ühik</t>
  </si>
  <si>
    <t>Maht</t>
  </si>
  <si>
    <t>Ühiku hind; €</t>
  </si>
  <si>
    <t>Summa; €</t>
  </si>
  <si>
    <t>Trassiraied (ligipääsutrassid, kraavitrassid ja raie paisude asukohtades)</t>
  </si>
  <si>
    <t>km</t>
  </si>
  <si>
    <t>Koprapaisude likvideerimine</t>
  </si>
  <si>
    <t>tk</t>
  </si>
  <si>
    <t>Olemasolevate kraavide (tee- ja kuivenduskraavid) rekonstrueerimine</t>
  </si>
  <si>
    <t>Uute kraavide kaevamine</t>
  </si>
  <si>
    <r>
      <t>Kraavide sulgemine pinnasvallide likvideerimise teel (31760m</t>
    </r>
    <r>
      <rPr>
        <sz val="9"/>
        <rFont val="Aptos Narrow"/>
        <charset val="186"/>
      </rPr>
      <t>³</t>
    </r>
    <r>
      <rPr>
        <sz val="9"/>
        <rFont val="Arial"/>
        <family val="2"/>
      </rPr>
      <t>)</t>
    </r>
  </si>
  <si>
    <t xml:space="preserve">Pinnaspaisude ehitamine </t>
  </si>
  <si>
    <r>
      <rPr>
        <sz val="9"/>
        <rFont val="Aptos Narrow"/>
        <charset val="186"/>
      </rPr>
      <t>ø</t>
    </r>
    <r>
      <rPr>
        <sz val="9"/>
        <rFont val="Arial"/>
        <family val="2"/>
      </rPr>
      <t xml:space="preserve"> 50 cm plast truubitorudega truupide likvideerimine koos truubitorude koondamisega ca 3 km kaugusele laoplatsile</t>
    </r>
  </si>
  <si>
    <t>ø 50 cm betoonist truubitorudega truupide likvideerimine koos truubitorude nõuetekohase utiliseerimisega</t>
  </si>
  <si>
    <t>Sette eemaldamine truubist T-5 (2x120TT12)</t>
  </si>
  <si>
    <t>Raiutud puidu kokkuvedu ja sortimentide kaupa ladustamine</t>
  </si>
  <si>
    <t>tm</t>
  </si>
  <si>
    <t>Kokku:</t>
  </si>
  <si>
    <t>Niinsoni metsise PEP veerežiimi taastamistööd</t>
  </si>
  <si>
    <t>Trassiraied (kraavitrassid ja raie paisude asukohtades)</t>
  </si>
  <si>
    <t>Olemasolevate teekraavide rekonstrueerimine ja Apuparra ojast setete eemaldamine</t>
  </si>
  <si>
    <r>
      <t>Kraavide sulgemine pinnasvallide likvideerimise teel (55745m</t>
    </r>
    <r>
      <rPr>
        <sz val="9"/>
        <rFont val="Aptos Narrow"/>
        <charset val="186"/>
      </rPr>
      <t>³</t>
    </r>
    <r>
      <rPr>
        <sz val="9"/>
        <rFont val="Arial"/>
        <family val="2"/>
      </rPr>
      <t>)</t>
    </r>
  </si>
  <si>
    <t>ø 50  ja ø 75 cm betoonist truubitorudega truupide likvideerimine koos truubitorude nõuetekohase utiliseerimisega</t>
  </si>
  <si>
    <t>Kõrve+Niinsoni KOKKU</t>
  </si>
  <si>
    <t>Olemasoleva truubi 50PT10 rekonstrueerimine truubiks 60PT12MAOK</t>
  </si>
  <si>
    <t xml:space="preserve"> Olemasoleva truubi 50BT7 rekonstrueerimine truubiks 50PT10MAOK</t>
  </si>
  <si>
    <t>Plastiktruubi 80PT11MAOK ehitamine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</si>
</sst>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</font>
    <font>
      <sz val="9"/>
      <name val="Aptos Narrow"/>
      <charset val="186"/>
    </font>
    <font>
      <sz val="9"/>
      <name val="Arial"/>
      <family val="2"/>
      <charset val="186"/>
    </font>
    <font>
      <b/>
      <sz val="9"/>
      <color indexed="8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3" fillId="0" borderId="6" xfId="0" applyFont="1" applyBorder="1"/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4" fontId="12" fillId="0" borderId="13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2" fontId="8" fillId="0" borderId="16" xfId="0" applyNumberFormat="1" applyFont="1" applyBorder="1" applyAlignment="1">
      <alignment horizontal="right"/>
    </xf>
    <xf numFmtId="4" fontId="9" fillId="0" borderId="17" xfId="0" applyNumberFormat="1" applyFont="1" applyBorder="1" applyAlignment="1">
      <alignment horizontal="right"/>
    </xf>
    <xf numFmtId="0" fontId="10" fillId="2" borderId="19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 wrapText="1"/>
    </xf>
    <xf numFmtId="0" fontId="8" fillId="0" borderId="21" xfId="0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/>
    </xf>
    <xf numFmtId="0" fontId="16" fillId="0" borderId="0" xfId="0" applyFont="1"/>
    <xf numFmtId="2" fontId="15" fillId="0" borderId="3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9" zoomScaleNormal="100" workbookViewId="0">
      <selection activeCell="G31" sqref="G31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60.7109375" style="1" customWidth="1"/>
    <col min="4" max="4" width="9.140625" style="5" customWidth="1"/>
    <col min="5" max="5" width="11.5703125" style="1" customWidth="1"/>
    <col min="6" max="6" width="9" style="1" customWidth="1"/>
    <col min="7" max="7" width="11.5703125" style="1" customWidth="1"/>
    <col min="8" max="16384" width="9.140625" style="1"/>
  </cols>
  <sheetData>
    <row r="1" spans="1:12" ht="42" customHeight="1" x14ac:dyDescent="0.25">
      <c r="A1" s="4"/>
      <c r="B1" s="49"/>
      <c r="C1" s="50"/>
      <c r="D1" s="51"/>
      <c r="E1" s="51"/>
      <c r="F1" s="51"/>
      <c r="G1" s="51"/>
      <c r="H1" s="4"/>
    </row>
    <row r="2" spans="1:12" ht="21" customHeight="1" x14ac:dyDescent="0.3">
      <c r="A2" s="4"/>
      <c r="B2" s="46" t="s">
        <v>0</v>
      </c>
      <c r="C2" s="12"/>
      <c r="D2" s="13"/>
      <c r="E2" s="13"/>
      <c r="F2" s="13"/>
      <c r="G2" s="13"/>
      <c r="H2" s="4"/>
    </row>
    <row r="3" spans="1:12" ht="31.5" customHeight="1" x14ac:dyDescent="0.2">
      <c r="A3" s="4"/>
      <c r="B3" s="4"/>
      <c r="C3" s="9"/>
      <c r="D3" s="9"/>
      <c r="E3" s="4"/>
      <c r="F3" s="4"/>
      <c r="G3" s="4"/>
      <c r="H3" s="4"/>
    </row>
    <row r="4" spans="1:12" ht="18.75" customHeight="1" x14ac:dyDescent="0.3">
      <c r="A4" s="4"/>
      <c r="B4" s="52" t="s">
        <v>1</v>
      </c>
      <c r="C4" s="52"/>
      <c r="D4" s="6"/>
      <c r="E4" s="4"/>
      <c r="F4" s="4"/>
      <c r="G4" s="4"/>
      <c r="H4" s="4"/>
    </row>
    <row r="5" spans="1:12" ht="26.25" customHeight="1" thickBot="1" x14ac:dyDescent="0.25">
      <c r="A5" s="4"/>
      <c r="D5" s="6"/>
      <c r="E5" s="4"/>
      <c r="F5" s="4"/>
      <c r="G5" s="4"/>
      <c r="H5" s="4"/>
    </row>
    <row r="6" spans="1:12" ht="24.75" customHeight="1" x14ac:dyDescent="0.25">
      <c r="A6" s="4"/>
      <c r="B6" s="22" t="s">
        <v>2</v>
      </c>
      <c r="C6" s="34"/>
      <c r="D6" s="35"/>
      <c r="E6" s="35"/>
      <c r="F6" s="35"/>
      <c r="G6" s="36"/>
      <c r="H6" s="4"/>
    </row>
    <row r="7" spans="1:12" ht="25.15" customHeight="1" x14ac:dyDescent="0.2">
      <c r="A7" s="4"/>
      <c r="B7" s="37" t="s">
        <v>3</v>
      </c>
      <c r="C7" s="3" t="s">
        <v>4</v>
      </c>
      <c r="D7" s="3" t="s">
        <v>5</v>
      </c>
      <c r="E7" s="3" t="s">
        <v>6</v>
      </c>
      <c r="F7" s="2" t="s">
        <v>7</v>
      </c>
      <c r="G7" s="38" t="s">
        <v>8</v>
      </c>
      <c r="H7" s="4"/>
    </row>
    <row r="8" spans="1:12" s="7" customFormat="1" ht="25.15" customHeight="1" x14ac:dyDescent="0.2">
      <c r="A8" s="10"/>
      <c r="B8" s="27">
        <v>1</v>
      </c>
      <c r="C8" s="15" t="s">
        <v>9</v>
      </c>
      <c r="D8" s="14" t="s">
        <v>10</v>
      </c>
      <c r="E8" s="16">
        <v>20.9</v>
      </c>
      <c r="F8" s="17">
        <v>1400</v>
      </c>
      <c r="G8" s="28">
        <f t="shared" ref="G8:G20" si="0">E8*F8</f>
        <v>29259.999999999996</v>
      </c>
      <c r="H8" s="11"/>
      <c r="I8" s="8"/>
      <c r="J8" s="8"/>
      <c r="K8" s="8"/>
      <c r="L8" s="8"/>
    </row>
    <row r="9" spans="1:12" s="7" customFormat="1" ht="25.15" customHeight="1" x14ac:dyDescent="0.2">
      <c r="A9" s="10"/>
      <c r="B9" s="27">
        <v>2</v>
      </c>
      <c r="C9" s="15" t="s">
        <v>11</v>
      </c>
      <c r="D9" s="14" t="s">
        <v>12</v>
      </c>
      <c r="E9" s="18">
        <v>3</v>
      </c>
      <c r="F9" s="17">
        <v>250</v>
      </c>
      <c r="G9" s="28">
        <f t="shared" si="0"/>
        <v>750</v>
      </c>
      <c r="H9" s="11"/>
      <c r="I9" s="8"/>
      <c r="J9" s="8"/>
      <c r="K9" s="8"/>
      <c r="L9" s="8"/>
    </row>
    <row r="10" spans="1:12" s="7" customFormat="1" ht="25.15" customHeight="1" x14ac:dyDescent="0.2">
      <c r="A10" s="10"/>
      <c r="B10" s="27">
        <v>3</v>
      </c>
      <c r="C10" s="15" t="s">
        <v>13</v>
      </c>
      <c r="D10" s="14" t="s">
        <v>10</v>
      </c>
      <c r="E10" s="16">
        <v>2.17</v>
      </c>
      <c r="F10" s="17">
        <v>1600</v>
      </c>
      <c r="G10" s="28">
        <f t="shared" si="0"/>
        <v>3472</v>
      </c>
      <c r="H10" s="11"/>
      <c r="I10" s="8"/>
      <c r="J10" s="8"/>
      <c r="K10" s="8"/>
      <c r="L10" s="8"/>
    </row>
    <row r="11" spans="1:12" s="7" customFormat="1" ht="25.15" customHeight="1" x14ac:dyDescent="0.2">
      <c r="A11" s="10"/>
      <c r="B11" s="27">
        <v>4</v>
      </c>
      <c r="C11" s="15" t="s">
        <v>14</v>
      </c>
      <c r="D11" s="14" t="s">
        <v>10</v>
      </c>
      <c r="E11" s="16">
        <v>1.08</v>
      </c>
      <c r="F11" s="17">
        <v>4500</v>
      </c>
      <c r="G11" s="28">
        <f t="shared" si="0"/>
        <v>4860</v>
      </c>
      <c r="H11" s="11"/>
      <c r="I11" s="8"/>
      <c r="J11" s="8"/>
      <c r="K11" s="8"/>
      <c r="L11" s="8"/>
    </row>
    <row r="12" spans="1:12" s="7" customFormat="1" ht="25.15" customHeight="1" x14ac:dyDescent="0.2">
      <c r="A12" s="10"/>
      <c r="B12" s="27">
        <v>5</v>
      </c>
      <c r="C12" s="15" t="s">
        <v>15</v>
      </c>
      <c r="D12" s="14" t="s">
        <v>10</v>
      </c>
      <c r="E12" s="16">
        <v>12.4</v>
      </c>
      <c r="F12" s="17">
        <v>1600</v>
      </c>
      <c r="G12" s="28">
        <f t="shared" si="0"/>
        <v>19840</v>
      </c>
      <c r="H12" s="11"/>
      <c r="I12" s="8"/>
      <c r="J12" s="8"/>
      <c r="K12" s="8"/>
      <c r="L12" s="8"/>
    </row>
    <row r="13" spans="1:12" s="7" customFormat="1" ht="25.15" customHeight="1" x14ac:dyDescent="0.2">
      <c r="A13" s="10"/>
      <c r="B13" s="27">
        <v>6</v>
      </c>
      <c r="C13" s="15" t="s">
        <v>16</v>
      </c>
      <c r="D13" s="14" t="s">
        <v>12</v>
      </c>
      <c r="E13" s="18">
        <v>48</v>
      </c>
      <c r="F13" s="19">
        <v>125</v>
      </c>
      <c r="G13" s="28">
        <f t="shared" si="0"/>
        <v>6000</v>
      </c>
      <c r="H13" s="11"/>
      <c r="I13" s="8"/>
      <c r="J13" s="8"/>
      <c r="K13" s="8"/>
      <c r="L13" s="8"/>
    </row>
    <row r="14" spans="1:12" s="7" customFormat="1" ht="25.15" customHeight="1" x14ac:dyDescent="0.2">
      <c r="A14" s="10"/>
      <c r="B14" s="27">
        <v>7</v>
      </c>
      <c r="C14" s="20" t="s">
        <v>17</v>
      </c>
      <c r="D14" s="14" t="s">
        <v>12</v>
      </c>
      <c r="E14" s="18">
        <v>5</v>
      </c>
      <c r="F14" s="19">
        <v>400</v>
      </c>
      <c r="G14" s="28">
        <f t="shared" si="0"/>
        <v>2000</v>
      </c>
      <c r="H14" s="11"/>
      <c r="I14" s="8"/>
      <c r="J14" s="8"/>
      <c r="K14" s="8"/>
      <c r="L14" s="8"/>
    </row>
    <row r="15" spans="1:12" s="7" customFormat="1" ht="25.15" customHeight="1" x14ac:dyDescent="0.2">
      <c r="A15" s="10"/>
      <c r="B15" s="27">
        <v>8</v>
      </c>
      <c r="C15" s="21" t="s">
        <v>18</v>
      </c>
      <c r="D15" s="14" t="s">
        <v>12</v>
      </c>
      <c r="E15" s="18">
        <v>2</v>
      </c>
      <c r="F15" s="19">
        <v>400</v>
      </c>
      <c r="G15" s="28">
        <f t="shared" si="0"/>
        <v>800</v>
      </c>
      <c r="H15" s="11"/>
      <c r="I15" s="8"/>
      <c r="J15" s="8"/>
      <c r="K15" s="8"/>
      <c r="L15" s="8"/>
    </row>
    <row r="16" spans="1:12" s="7" customFormat="1" ht="25.15" customHeight="1" x14ac:dyDescent="0.2">
      <c r="A16" s="10"/>
      <c r="B16" s="27">
        <v>9</v>
      </c>
      <c r="C16" s="15" t="s">
        <v>29</v>
      </c>
      <c r="D16" s="14" t="s">
        <v>12</v>
      </c>
      <c r="E16" s="18">
        <v>1</v>
      </c>
      <c r="F16" s="19">
        <v>1500</v>
      </c>
      <c r="G16" s="28">
        <f t="shared" si="0"/>
        <v>1500</v>
      </c>
      <c r="H16" s="11"/>
      <c r="I16" s="8"/>
      <c r="J16" s="8"/>
      <c r="K16" s="8"/>
      <c r="L16" s="8"/>
    </row>
    <row r="17" spans="1:12" s="7" customFormat="1" ht="25.15" customHeight="1" x14ac:dyDescent="0.2">
      <c r="A17" s="10"/>
      <c r="B17" s="27">
        <v>10</v>
      </c>
      <c r="C17" s="15" t="s">
        <v>30</v>
      </c>
      <c r="D17" s="14" t="s">
        <v>12</v>
      </c>
      <c r="E17" s="18">
        <v>1</v>
      </c>
      <c r="F17" s="19">
        <v>1200</v>
      </c>
      <c r="G17" s="28">
        <f t="shared" si="0"/>
        <v>1200</v>
      </c>
      <c r="H17" s="11"/>
      <c r="I17" s="8"/>
      <c r="J17" s="8"/>
      <c r="K17" s="8"/>
      <c r="L17" s="8"/>
    </row>
    <row r="18" spans="1:12" s="7" customFormat="1" ht="25.15" customHeight="1" x14ac:dyDescent="0.2">
      <c r="A18" s="10"/>
      <c r="B18" s="27">
        <v>11</v>
      </c>
      <c r="C18" s="15" t="s">
        <v>31</v>
      </c>
      <c r="D18" s="14" t="s">
        <v>12</v>
      </c>
      <c r="E18" s="18">
        <v>1</v>
      </c>
      <c r="F18" s="19">
        <v>2500</v>
      </c>
      <c r="G18" s="28">
        <f t="shared" si="0"/>
        <v>2500</v>
      </c>
      <c r="H18" s="11"/>
      <c r="I18" s="8"/>
      <c r="J18" s="8"/>
      <c r="K18" s="8"/>
      <c r="L18" s="8"/>
    </row>
    <row r="19" spans="1:12" s="7" customFormat="1" ht="25.15" customHeight="1" x14ac:dyDescent="0.2">
      <c r="A19" s="10"/>
      <c r="B19" s="27">
        <v>12</v>
      </c>
      <c r="C19" s="15" t="s">
        <v>19</v>
      </c>
      <c r="D19" s="14" t="s">
        <v>12</v>
      </c>
      <c r="E19" s="18">
        <v>1</v>
      </c>
      <c r="F19" s="19">
        <v>150</v>
      </c>
      <c r="G19" s="28">
        <f t="shared" si="0"/>
        <v>150</v>
      </c>
      <c r="H19" s="11"/>
      <c r="I19" s="8"/>
      <c r="J19" s="8"/>
      <c r="K19" s="8"/>
      <c r="L19" s="8"/>
    </row>
    <row r="20" spans="1:12" s="7" customFormat="1" ht="25.15" customHeight="1" x14ac:dyDescent="0.2">
      <c r="A20" s="10"/>
      <c r="B20" s="27">
        <v>13</v>
      </c>
      <c r="C20" s="15" t="s">
        <v>20</v>
      </c>
      <c r="D20" s="14" t="s">
        <v>21</v>
      </c>
      <c r="E20" s="18">
        <v>800</v>
      </c>
      <c r="F20" s="19">
        <v>9</v>
      </c>
      <c r="G20" s="28">
        <f t="shared" si="0"/>
        <v>7200</v>
      </c>
      <c r="H20" s="11"/>
      <c r="I20" s="8"/>
      <c r="J20" s="8"/>
      <c r="K20" s="8"/>
      <c r="L20" s="8"/>
    </row>
    <row r="21" spans="1:12" s="7" customFormat="1" ht="25.15" customHeight="1" thickBot="1" x14ac:dyDescent="0.25">
      <c r="A21" s="10"/>
      <c r="B21" s="39"/>
      <c r="C21" s="40"/>
      <c r="D21" s="41"/>
      <c r="E21" s="42"/>
      <c r="F21" s="33" t="s">
        <v>22</v>
      </c>
      <c r="G21" s="43">
        <f>SUM(G8:G20)</f>
        <v>79532</v>
      </c>
      <c r="H21" s="11"/>
      <c r="I21" s="8"/>
      <c r="J21" s="8"/>
      <c r="K21" s="8"/>
      <c r="L21" s="8"/>
    </row>
    <row r="22" spans="1:12" s="7" customFormat="1" ht="25.15" customHeight="1" x14ac:dyDescent="0.25">
      <c r="A22" s="10"/>
      <c r="B22" s="22" t="s">
        <v>23</v>
      </c>
      <c r="C22" s="23"/>
      <c r="D22" s="24"/>
      <c r="E22" s="25"/>
      <c r="F22" s="26"/>
      <c r="G22" s="44"/>
      <c r="H22" s="11"/>
      <c r="I22" s="8"/>
      <c r="J22" s="8"/>
      <c r="K22" s="8"/>
      <c r="L22" s="8"/>
    </row>
    <row r="23" spans="1:12" ht="25.15" customHeight="1" x14ac:dyDescent="0.2">
      <c r="B23" s="27">
        <v>1</v>
      </c>
      <c r="C23" s="15" t="s">
        <v>24</v>
      </c>
      <c r="D23" s="14" t="s">
        <v>10</v>
      </c>
      <c r="E23" s="16">
        <v>18.600000000000001</v>
      </c>
      <c r="F23" s="17">
        <v>1100</v>
      </c>
      <c r="G23" s="28">
        <f t="shared" ref="G23:G29" si="1">E23*F23</f>
        <v>20460</v>
      </c>
    </row>
    <row r="24" spans="1:12" ht="25.15" customHeight="1" x14ac:dyDescent="0.2">
      <c r="B24" s="27">
        <v>2</v>
      </c>
      <c r="C24" s="15" t="s">
        <v>25</v>
      </c>
      <c r="D24" s="14" t="s">
        <v>10</v>
      </c>
      <c r="E24" s="16">
        <v>2</v>
      </c>
      <c r="F24" s="17">
        <v>2300</v>
      </c>
      <c r="G24" s="28">
        <f t="shared" si="1"/>
        <v>4600</v>
      </c>
    </row>
    <row r="25" spans="1:12" ht="25.15" customHeight="1" x14ac:dyDescent="0.2">
      <c r="B25" s="27">
        <v>3</v>
      </c>
      <c r="C25" s="15" t="s">
        <v>11</v>
      </c>
      <c r="D25" s="14" t="s">
        <v>12</v>
      </c>
      <c r="E25" s="16">
        <v>1</v>
      </c>
      <c r="F25" s="17">
        <v>300</v>
      </c>
      <c r="G25" s="28">
        <f>E25*F25</f>
        <v>300</v>
      </c>
    </row>
    <row r="26" spans="1:12" ht="25.15" customHeight="1" x14ac:dyDescent="0.2">
      <c r="B26" s="27">
        <v>4</v>
      </c>
      <c r="C26" s="15" t="s">
        <v>26</v>
      </c>
      <c r="D26" s="14" t="s">
        <v>10</v>
      </c>
      <c r="E26" s="16">
        <v>17.899999999999999</v>
      </c>
      <c r="F26" s="17">
        <v>1600</v>
      </c>
      <c r="G26" s="28">
        <f t="shared" si="1"/>
        <v>28639.999999999996</v>
      </c>
    </row>
    <row r="27" spans="1:12" ht="25.15" customHeight="1" x14ac:dyDescent="0.2">
      <c r="B27" s="27">
        <v>5</v>
      </c>
      <c r="C27" s="15" t="s">
        <v>16</v>
      </c>
      <c r="D27" s="14" t="s">
        <v>12</v>
      </c>
      <c r="E27" s="18">
        <v>33</v>
      </c>
      <c r="F27" s="19">
        <v>125</v>
      </c>
      <c r="G27" s="28">
        <f t="shared" si="1"/>
        <v>4125</v>
      </c>
    </row>
    <row r="28" spans="1:12" ht="25.15" customHeight="1" x14ac:dyDescent="0.2">
      <c r="B28" s="27">
        <v>6</v>
      </c>
      <c r="C28" s="21" t="s">
        <v>27</v>
      </c>
      <c r="D28" s="14" t="s">
        <v>12</v>
      </c>
      <c r="E28" s="18">
        <v>5</v>
      </c>
      <c r="F28" s="19">
        <v>450</v>
      </c>
      <c r="G28" s="28">
        <f t="shared" si="1"/>
        <v>2250</v>
      </c>
    </row>
    <row r="29" spans="1:12" ht="25.15" customHeight="1" x14ac:dyDescent="0.2">
      <c r="B29" s="27">
        <v>7</v>
      </c>
      <c r="C29" s="15" t="s">
        <v>20</v>
      </c>
      <c r="D29" s="14" t="s">
        <v>21</v>
      </c>
      <c r="E29" s="18">
        <v>800</v>
      </c>
      <c r="F29" s="19">
        <v>8</v>
      </c>
      <c r="G29" s="28">
        <f t="shared" si="1"/>
        <v>6400</v>
      </c>
    </row>
    <row r="30" spans="1:12" ht="25.15" customHeight="1" thickBot="1" x14ac:dyDescent="0.25">
      <c r="B30" s="29"/>
      <c r="C30" s="30"/>
      <c r="D30" s="31"/>
      <c r="E30" s="32"/>
      <c r="F30" s="33" t="s">
        <v>22</v>
      </c>
      <c r="G30" s="43">
        <f>SUM(G23:G29)</f>
        <v>66775</v>
      </c>
    </row>
    <row r="31" spans="1:12" ht="25.15" customHeight="1" x14ac:dyDescent="0.2">
      <c r="E31" s="47" t="s">
        <v>28</v>
      </c>
      <c r="F31" s="48"/>
      <c r="G31" s="45">
        <f>G21+G30</f>
        <v>146307</v>
      </c>
    </row>
  </sheetData>
  <mergeCells count="4">
    <mergeCell ref="E31:F31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87768b-53fe-4807-b859-73528b8e3065">
      <Terms xmlns="http://schemas.microsoft.com/office/infopath/2007/PartnerControls"/>
    </lcf76f155ced4ddcb4097134ff3c332f>
    <TaxCatchAll xmlns="cf49515c-1ec1-4d43-b2b6-72147910d7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DE2651-1224-445D-83AE-7C021520CF28}">
  <ds:schemaRefs>
    <ds:schemaRef ds:uri="http://schemas.microsoft.com/office/2006/metadata/properties"/>
    <ds:schemaRef ds:uri="http://schemas.microsoft.com/office/infopath/2007/PartnerControls"/>
    <ds:schemaRef ds:uri="6687768b-53fe-4807-b859-73528b8e3065"/>
    <ds:schemaRef ds:uri="cf49515c-1ec1-4d43-b2b6-72147910d7b4"/>
  </ds:schemaRefs>
</ds:datastoreItem>
</file>

<file path=customXml/itemProps2.xml><?xml version="1.0" encoding="utf-8"?>
<ds:datastoreItem xmlns:ds="http://schemas.openxmlformats.org/officeDocument/2006/customXml" ds:itemID="{093704B4-1A0F-4182-B0BB-9C91FDCA5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4D5314-06F7-463E-9602-5719975A3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Risto Toome</cp:lastModifiedBy>
  <cp:revision/>
  <dcterms:created xsi:type="dcterms:W3CDTF">2015-06-10T13:35:29Z</dcterms:created>
  <dcterms:modified xsi:type="dcterms:W3CDTF">2025-05-27T08:14:08Z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0x0101009D967E9B1494824D9CACEE48F04257EB</vt:lpwstr>
  </property>
</Properties>
</file>